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Files\Big Buck Contest 2022-2023\"/>
    </mc:Choice>
  </mc:AlternateContent>
  <xr:revisionPtr revIDLastSave="0" documentId="8_{907C8CA8-0B00-416C-AC09-993910518AD6}" xr6:coauthVersionLast="47" xr6:coauthVersionMax="47" xr10:uidLastSave="{00000000-0000-0000-0000-000000000000}"/>
  <bookViews>
    <workbookView xWindow="-120" yWindow="-120" windowWidth="29040" windowHeight="15840" xr2:uid="{B42BCB9E-25AB-4924-9244-70100D97970C}"/>
  </bookViews>
  <sheets>
    <sheet name="Big Buck Contest Score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3" i="1" l="1"/>
  <c r="AG44" i="1" l="1"/>
  <c r="AF44" i="1"/>
  <c r="AD44" i="1"/>
  <c r="AC44" i="1"/>
  <c r="V18" i="1"/>
  <c r="V12" i="1"/>
  <c r="AE46" i="1" l="1"/>
  <c r="O29" i="1" s="1"/>
  <c r="V19" i="1"/>
  <c r="P22" i="1"/>
  <c r="O22" i="1"/>
  <c r="O21" i="1"/>
  <c r="O32" i="1" l="1"/>
  <c r="U38" i="1" l="1"/>
  <c r="W40" i="1" s="1"/>
  <c r="O33" i="1"/>
  <c r="O30" i="1"/>
</calcChain>
</file>

<file path=xl/sharedStrings.xml><?xml version="1.0" encoding="utf-8"?>
<sst xmlns="http://schemas.openxmlformats.org/spreadsheetml/2006/main" count="128" uniqueCount="111">
  <si>
    <t>Address</t>
  </si>
  <si>
    <t>Email</t>
  </si>
  <si>
    <t>Youth Hunter</t>
  </si>
  <si>
    <t>Youth Huntress</t>
  </si>
  <si>
    <t>Hunter</t>
  </si>
  <si>
    <t>Huntress</t>
  </si>
  <si>
    <t>City/St/Zip</t>
  </si>
  <si>
    <t>Ph#</t>
  </si>
  <si>
    <t xml:space="preserve">Date Tropy Collected </t>
  </si>
  <si>
    <t>Location of Collected Trophy</t>
  </si>
  <si>
    <t>County</t>
  </si>
  <si>
    <t>Outfitter</t>
  </si>
  <si>
    <t>Guide</t>
  </si>
  <si>
    <t>Hunters Name</t>
  </si>
  <si>
    <t>Left</t>
  </si>
  <si>
    <t>Right</t>
  </si>
  <si>
    <t>Length of Main Beam</t>
  </si>
  <si>
    <t>Length of Secondary Beam</t>
  </si>
  <si>
    <t>(MULE DEER ONLY)</t>
  </si>
  <si>
    <t>Length of Brow Tine</t>
  </si>
  <si>
    <t>Length of Remaining</t>
  </si>
  <si>
    <t>Typical Tines</t>
  </si>
  <si>
    <t>Basal Circumference</t>
  </si>
  <si>
    <t>C-2</t>
  </si>
  <si>
    <t>C-3</t>
  </si>
  <si>
    <t>C-4</t>
  </si>
  <si>
    <t>Antler Mass</t>
  </si>
  <si>
    <t>Typical Totals</t>
  </si>
  <si>
    <t>Extra Typical Tines</t>
  </si>
  <si>
    <t>Extra Typical Total</t>
  </si>
  <si>
    <t>Percent Extra Typical</t>
  </si>
  <si>
    <t>(must be 5% or greater of Grant Total)</t>
  </si>
  <si>
    <t>Grand Total</t>
  </si>
  <si>
    <t>Less 2% for Velvet</t>
  </si>
  <si>
    <t>=</t>
  </si>
  <si>
    <t>Contest Division: Select the Correct Division</t>
  </si>
  <si>
    <t>Open Division</t>
  </si>
  <si>
    <t>High Fence Division</t>
  </si>
  <si>
    <t>Low Fence Division</t>
  </si>
  <si>
    <t>Method of Collection:</t>
  </si>
  <si>
    <t>Archery</t>
  </si>
  <si>
    <t>Crossbow</t>
  </si>
  <si>
    <t>Number of Points</t>
  </si>
  <si>
    <t>Broken Points?</t>
  </si>
  <si>
    <t>Yes</t>
  </si>
  <si>
    <t>No</t>
  </si>
  <si>
    <t>In-Line Muzzle Loader/</t>
  </si>
  <si>
    <t>Primitive Arms</t>
  </si>
  <si>
    <t>Handgun/</t>
  </si>
  <si>
    <t>Modern Arms</t>
  </si>
  <si>
    <t>Whitetail and Mule Deer</t>
  </si>
  <si>
    <t>Length of Spur</t>
  </si>
  <si>
    <t>Length of Beard</t>
  </si>
  <si>
    <t>Typical Total</t>
  </si>
  <si>
    <t>Length of Extra</t>
  </si>
  <si>
    <t>Typical Beards</t>
  </si>
  <si>
    <t>Total # of Beards</t>
  </si>
  <si>
    <t>Wild Turkey</t>
  </si>
  <si>
    <t>To the best of my knowledge, the animal that I have registered was</t>
  </si>
  <si>
    <t>taken without violating the wildlife laws or ethical hunting practices</t>
  </si>
  <si>
    <t>of the country, state, or province in which I hunted and was</t>
  </si>
  <si>
    <t>harvested legally.</t>
  </si>
  <si>
    <t>Hunter's Signature</t>
  </si>
  <si>
    <t>Tropaeologist's Name (Printed)</t>
  </si>
  <si>
    <t>Tropaeologist's Signature</t>
  </si>
  <si>
    <t>Trop Phone #</t>
  </si>
  <si>
    <t>Date Scored</t>
  </si>
  <si>
    <t>Conversion to Inches</t>
  </si>
  <si>
    <t>The total score as determined from this formula yields a TGR</t>
  </si>
  <si>
    <r>
      <t xml:space="preserve">Composite Score in inches. This composite score </t>
    </r>
    <r>
      <rPr>
        <b/>
        <u/>
        <sz val="8"/>
        <color theme="1"/>
        <rFont val="Calibri"/>
        <family val="2"/>
        <scheme val="minor"/>
      </rPr>
      <t>will not</t>
    </r>
    <r>
      <rPr>
        <sz val="8"/>
        <color theme="1"/>
        <rFont val="Calibri"/>
        <family val="2"/>
        <scheme val="minor"/>
      </rPr>
      <t xml:space="preserve"> be </t>
    </r>
  </si>
  <si>
    <t>Inside Width (CM)</t>
  </si>
  <si>
    <t>Maximum Width (CM)</t>
  </si>
  <si>
    <t>TGR Net Score + Inside Width (CM)</t>
  </si>
  <si>
    <t>÷</t>
  </si>
  <si>
    <t>2.54 In.</t>
  </si>
  <si>
    <t>TGR Composite Score</t>
  </si>
  <si>
    <r>
      <t xml:space="preserve">Trophy Game Records </t>
    </r>
    <r>
      <rPr>
        <b/>
        <i/>
        <sz val="11"/>
        <color theme="1"/>
        <rFont val="Calibri"/>
        <family val="2"/>
        <scheme val="minor"/>
      </rPr>
      <t>of the World</t>
    </r>
  </si>
  <si>
    <t>recorded as the official Net Score in the TGR Record Book.</t>
  </si>
  <si>
    <t>State</t>
  </si>
  <si>
    <t>TGR's Big Buck Contest</t>
  </si>
  <si>
    <t>Kerrville, TX 78028</t>
  </si>
  <si>
    <t>830-315-4868</t>
  </si>
  <si>
    <t>The Trophy Game Records' Big Buck Contest has three (3) main divisions, Open Division, High Fence Division, and Low Fence Division, for adults and</t>
  </si>
  <si>
    <t>and youth. For all divisions, categories, RULES &amp; REGULATIONS, visit www.tgrbigbuckcontest.com. Listed below are the definitions for these:</t>
  </si>
  <si>
    <r>
      <t xml:space="preserve">A. </t>
    </r>
    <r>
      <rPr>
        <b/>
        <u/>
        <sz val="11"/>
        <color theme="1"/>
        <rFont val="Calibri"/>
        <family val="2"/>
        <scheme val="minor"/>
      </rPr>
      <t>Open Division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Includes all bucks that have been in a controlled breeding program (i.e., pen raised and requiring permits by mandate of Texas </t>
    </r>
  </si>
  <si>
    <t xml:space="preserve">Parks &amp; Wildlife) which are then released and harvested. All bucks that have an identifiable tag hole or State ID tattoo in their ear, will be </t>
  </si>
  <si>
    <t>placed into this division. Any bucks that are presented at a scoring station without the attached cape to the head or a buck that is presented</t>
  </si>
  <si>
    <t>with the antlers only (skull cap with antlers or skull and antlers) will automatically be placed into the Open Division.</t>
  </si>
  <si>
    <r>
      <t xml:space="preserve">B. </t>
    </r>
    <r>
      <rPr>
        <b/>
        <u/>
        <sz val="11"/>
        <color theme="1"/>
        <rFont val="Calibri"/>
        <family val="2"/>
        <scheme val="minor"/>
      </rPr>
      <t>High Fence Division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Includes all bucks that were harvested behind high fence/deer proof fencing that COMPLETELY surrounds the perimeters of the</t>
    </r>
  </si>
  <si>
    <t>acreage. No "open released", tagged or tattooed deer will be allowed into this category.</t>
  </si>
  <si>
    <r>
      <t xml:space="preserve">C. </t>
    </r>
    <r>
      <rPr>
        <b/>
        <u/>
        <sz val="11"/>
        <color theme="1"/>
        <rFont val="Calibri"/>
        <family val="2"/>
        <scheme val="minor"/>
      </rPr>
      <t>Low Fence Division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Includes all bucks that were harvested behind low fence. This acreage must not have high fence or deer proof fencing that</t>
    </r>
  </si>
  <si>
    <t>COMPLETELY surrounds the perimeter. No "pen released", tagged or tattooed deer will be allowed into this category.</t>
  </si>
  <si>
    <t>Extra Typical Tines (cont.)</t>
  </si>
  <si>
    <t>Sub-Total</t>
  </si>
  <si>
    <t>Ranch or 
Hunting Area</t>
  </si>
  <si>
    <t>COMMITTEE APPROVAL</t>
  </si>
  <si>
    <t>To Register Your Animal</t>
  </si>
  <si>
    <t>You Must Check One of the Following</t>
  </si>
  <si>
    <t>Big Buck Contest Entry Only</t>
  </si>
  <si>
    <t>TGR Competition (Record Book)</t>
  </si>
  <si>
    <t>Add'l $40 Registration Fee Required</t>
  </si>
  <si>
    <r>
      <t xml:space="preserve">Trophy Game Records </t>
    </r>
    <r>
      <rPr>
        <i/>
        <sz val="11"/>
        <color theme="1"/>
        <rFont val="Calibri"/>
        <family val="2"/>
        <scheme val="minor"/>
      </rPr>
      <t>of the World</t>
    </r>
    <r>
      <rPr>
        <sz val="11"/>
        <color theme="1"/>
        <rFont val="Calibri"/>
        <family val="2"/>
        <scheme val="minor"/>
      </rPr>
      <t xml:space="preserve"> is not responsible for incorrect information as stated on the above scoresheet. The information as submitted to TGR is the sole reponsibility of the Tropaeologist and the Hunter. </t>
    </r>
  </si>
  <si>
    <t>N</t>
  </si>
  <si>
    <t>Velvet (Y/N)</t>
  </si>
  <si>
    <t>Mailing Address</t>
  </si>
  <si>
    <t>Out-of-State Div</t>
  </si>
  <si>
    <t>Tx Mule Deer Div</t>
  </si>
  <si>
    <t>Wild Turkey Div</t>
  </si>
  <si>
    <t>2022-2023 Big Buck Contest</t>
  </si>
  <si>
    <t>302 Washinton St</t>
  </si>
  <si>
    <t>trophyrecords@outlook.com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</si>
</sst>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0" fillId="0" borderId="1" xfId="0" applyBorder="1"/>
    <xf numFmtId="0" fontId="0" fillId="0" borderId="13" xfId="0" applyBorder="1"/>
    <xf numFmtId="0" fontId="0" fillId="0" borderId="12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24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24" xfId="0" applyFont="1" applyBorder="1"/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/>
    <xf numFmtId="0" fontId="0" fillId="0" borderId="22" xfId="0" applyBorder="1" applyAlignment="1"/>
    <xf numFmtId="0" fontId="1" fillId="0" borderId="2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0" borderId="19" xfId="0" applyFont="1" applyBorder="1"/>
    <xf numFmtId="0" fontId="3" fillId="0" borderId="20" xfId="0" applyFont="1" applyBorder="1" applyAlignment="1">
      <alignment horizontal="center"/>
    </xf>
    <xf numFmtId="0" fontId="1" fillId="0" borderId="22" xfId="0" applyFont="1" applyBorder="1" applyAlignment="1"/>
    <xf numFmtId="0" fontId="0" fillId="0" borderId="24" xfId="0" applyBorder="1" applyAlignment="1">
      <alignment horizontal="left" indent="2"/>
    </xf>
    <xf numFmtId="0" fontId="0" fillId="0" borderId="24" xfId="0" applyBorder="1" applyAlignment="1"/>
    <xf numFmtId="0" fontId="0" fillId="0" borderId="25" xfId="0" applyBorder="1" applyAlignment="1"/>
    <xf numFmtId="0" fontId="0" fillId="0" borderId="33" xfId="0" applyBorder="1"/>
    <xf numFmtId="0" fontId="2" fillId="0" borderId="0" xfId="0" applyFont="1" applyBorder="1" applyAlignment="1">
      <alignment horizontal="left" indent="2"/>
    </xf>
    <xf numFmtId="9" fontId="0" fillId="0" borderId="0" xfId="0" applyNumberFormat="1"/>
    <xf numFmtId="9" fontId="0" fillId="0" borderId="3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15" fillId="0" borderId="24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89648</xdr:colOff>
      <xdr:row>2</xdr:row>
      <xdr:rowOff>77130</xdr:rowOff>
    </xdr:from>
    <xdr:to>
      <xdr:col>20</xdr:col>
      <xdr:colOff>933291</xdr:colOff>
      <xdr:row>5</xdr:row>
      <xdr:rowOff>57341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5C98ED-B690-4CD8-B856-961867818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41442" y="480542"/>
          <a:ext cx="1022937" cy="574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ophyrecord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25D9-5ABF-45A2-8193-716707C81ED6}">
  <sheetPr>
    <pageSetUpPr fitToPage="1"/>
  </sheetPr>
  <dimension ref="C1:AP52"/>
  <sheetViews>
    <sheetView tabSelected="1" zoomScale="85" zoomScaleNormal="85" workbookViewId="0">
      <selection activeCell="Z20" sqref="Z20"/>
    </sheetView>
  </sheetViews>
  <sheetFormatPr defaultRowHeight="15" x14ac:dyDescent="0.25"/>
  <cols>
    <col min="2" max="2" width="4" customWidth="1"/>
    <col min="3" max="3" width="8.85546875" customWidth="1"/>
    <col min="4" max="4" width="6.85546875" customWidth="1"/>
    <col min="7" max="7" width="4.5703125" customWidth="1"/>
    <col min="8" max="8" width="8.85546875" customWidth="1"/>
    <col min="9" max="9" width="9.5703125" customWidth="1"/>
    <col min="10" max="10" width="6.28515625" customWidth="1"/>
    <col min="11" max="12" width="2.7109375" customWidth="1"/>
    <col min="13" max="13" width="21" style="11" customWidth="1"/>
    <col min="14" max="14" width="2.7109375" customWidth="1"/>
    <col min="15" max="16" width="5.7109375" customWidth="1"/>
    <col min="18" max="20" width="2.7109375" customWidth="1"/>
    <col min="21" max="21" width="19.140625" customWidth="1"/>
    <col min="24" max="24" width="9.140625" customWidth="1"/>
    <col min="25" max="25" width="2.7109375" customWidth="1"/>
    <col min="28" max="28" width="9.7109375" customWidth="1"/>
  </cols>
  <sheetData>
    <row r="1" spans="3:42" ht="15.75" thickBot="1" x14ac:dyDescent="0.3"/>
    <row r="2" spans="3:42" s="4" customFormat="1" ht="15.75" thickTop="1" x14ac:dyDescent="0.25">
      <c r="C2" s="91" t="s">
        <v>13</v>
      </c>
      <c r="D2" s="91"/>
      <c r="E2" s="76"/>
      <c r="F2" s="77"/>
      <c r="G2" s="77"/>
      <c r="H2" s="77"/>
      <c r="I2" s="78"/>
      <c r="M2" s="71" t="s">
        <v>76</v>
      </c>
      <c r="N2" s="71"/>
      <c r="O2" s="71"/>
      <c r="P2" s="71"/>
      <c r="Q2" s="71"/>
      <c r="R2" s="45"/>
      <c r="S2" s="9"/>
      <c r="T2" s="29"/>
      <c r="U2" s="30"/>
      <c r="V2" s="30"/>
      <c r="W2" s="30"/>
      <c r="X2" s="30"/>
      <c r="Y2" s="34"/>
      <c r="AA2" s="29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1"/>
    </row>
    <row r="3" spans="3:42" ht="15.75" thickBot="1" x14ac:dyDescent="0.3">
      <c r="C3" s="110" t="s">
        <v>104</v>
      </c>
      <c r="D3" s="110"/>
      <c r="E3" s="76"/>
      <c r="F3" s="77"/>
      <c r="G3" s="77"/>
      <c r="H3" s="77"/>
      <c r="I3" s="78"/>
      <c r="M3" s="72" t="s">
        <v>108</v>
      </c>
      <c r="N3" s="72"/>
      <c r="O3" s="72"/>
      <c r="P3" s="72"/>
      <c r="Q3" s="72"/>
      <c r="R3" s="46"/>
      <c r="S3" s="9"/>
      <c r="T3" s="18"/>
      <c r="U3" s="4"/>
      <c r="V3" s="90" t="s">
        <v>79</v>
      </c>
      <c r="W3" s="90"/>
      <c r="X3" s="90"/>
      <c r="Y3" s="48"/>
      <c r="AA3" s="18"/>
      <c r="AB3" s="91" t="s">
        <v>82</v>
      </c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2"/>
    </row>
    <row r="4" spans="3:42" ht="15.75" thickTop="1" x14ac:dyDescent="0.25">
      <c r="C4" s="110" t="s">
        <v>6</v>
      </c>
      <c r="D4" s="110"/>
      <c r="E4" s="76"/>
      <c r="F4" s="77"/>
      <c r="G4" s="77"/>
      <c r="H4" s="77"/>
      <c r="I4" s="78"/>
      <c r="K4" s="5"/>
      <c r="L4" s="29"/>
      <c r="M4" s="73" t="s">
        <v>50</v>
      </c>
      <c r="N4" s="73"/>
      <c r="O4" s="73"/>
      <c r="P4" s="73"/>
      <c r="Q4" s="73"/>
      <c r="R4" s="52"/>
      <c r="S4" s="42"/>
      <c r="T4" s="18"/>
      <c r="U4" s="4"/>
      <c r="V4" s="90" t="s">
        <v>109</v>
      </c>
      <c r="W4" s="90"/>
      <c r="X4" s="90"/>
      <c r="Y4" s="48"/>
      <c r="AA4" s="18"/>
      <c r="AB4" s="91" t="s">
        <v>83</v>
      </c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2"/>
    </row>
    <row r="5" spans="3:42" x14ac:dyDescent="0.25">
      <c r="C5" s="110" t="s">
        <v>7</v>
      </c>
      <c r="D5" s="110"/>
      <c r="E5" s="76"/>
      <c r="F5" s="77"/>
      <c r="G5" s="77"/>
      <c r="H5" s="77"/>
      <c r="I5" s="78"/>
      <c r="K5" s="5"/>
      <c r="L5" s="18"/>
      <c r="M5" s="41"/>
      <c r="N5" s="35"/>
      <c r="O5" s="50" t="s">
        <v>14</v>
      </c>
      <c r="P5" s="50" t="s">
        <v>15</v>
      </c>
      <c r="R5" s="19"/>
      <c r="S5" s="4"/>
      <c r="T5" s="18"/>
      <c r="U5" s="4"/>
      <c r="V5" s="90" t="s">
        <v>80</v>
      </c>
      <c r="W5" s="90"/>
      <c r="X5" s="90"/>
      <c r="Y5" s="48"/>
      <c r="AA5" s="18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19"/>
    </row>
    <row r="6" spans="3:42" x14ac:dyDescent="0.25">
      <c r="C6" s="110" t="s">
        <v>1</v>
      </c>
      <c r="D6" s="110"/>
      <c r="E6" s="76"/>
      <c r="F6" s="77"/>
      <c r="G6" s="77"/>
      <c r="H6" s="77"/>
      <c r="I6" s="78"/>
      <c r="K6" s="5"/>
      <c r="L6" s="18"/>
      <c r="M6" s="41" t="s">
        <v>16</v>
      </c>
      <c r="N6" s="35"/>
      <c r="O6" s="12"/>
      <c r="P6" s="12"/>
      <c r="R6" s="19"/>
      <c r="S6" s="4"/>
      <c r="T6" s="18"/>
      <c r="U6" s="4"/>
      <c r="V6" s="90" t="s">
        <v>81</v>
      </c>
      <c r="W6" s="90"/>
      <c r="X6" s="90"/>
      <c r="Y6" s="48"/>
      <c r="AA6" s="49"/>
      <c r="AB6" s="88" t="s">
        <v>84</v>
      </c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9"/>
    </row>
    <row r="7" spans="3:42" ht="15.75" thickBot="1" x14ac:dyDescent="0.3">
      <c r="C7" s="1"/>
      <c r="D7" s="1"/>
      <c r="E7" s="5"/>
      <c r="G7" s="5"/>
      <c r="H7" s="5"/>
      <c r="I7" s="5"/>
      <c r="K7" s="5"/>
      <c r="L7" s="18"/>
      <c r="M7" s="41" t="s">
        <v>17</v>
      </c>
      <c r="N7" s="35"/>
      <c r="O7" s="12"/>
      <c r="P7" s="12"/>
      <c r="R7" s="19"/>
      <c r="S7" s="4"/>
      <c r="T7" s="21"/>
      <c r="U7" s="22"/>
      <c r="V7" s="117" t="s">
        <v>110</v>
      </c>
      <c r="W7" s="116"/>
      <c r="X7" s="116"/>
      <c r="Y7" s="23"/>
      <c r="AA7" s="49"/>
      <c r="AB7" s="93" t="s">
        <v>85</v>
      </c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5"/>
    </row>
    <row r="8" spans="3:42" ht="16.5" thickTop="1" thickBot="1" x14ac:dyDescent="0.3">
      <c r="C8" s="1"/>
      <c r="D8" s="7"/>
      <c r="E8" s="6" t="s">
        <v>4</v>
      </c>
      <c r="G8" s="8"/>
      <c r="H8" s="91" t="s">
        <v>2</v>
      </c>
      <c r="I8" s="91"/>
      <c r="K8" s="5"/>
      <c r="L8" s="18"/>
      <c r="M8" s="42" t="s">
        <v>18</v>
      </c>
      <c r="N8" s="35"/>
      <c r="O8" s="4"/>
      <c r="P8" s="4"/>
      <c r="R8" s="19"/>
      <c r="S8" s="4"/>
      <c r="T8" s="18"/>
      <c r="U8" s="99" t="s">
        <v>57</v>
      </c>
      <c r="V8" s="99"/>
      <c r="W8" s="99"/>
      <c r="X8" s="99"/>
      <c r="Y8" s="19"/>
      <c r="AA8" s="18"/>
      <c r="AB8" s="86" t="s">
        <v>86</v>
      </c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7"/>
    </row>
    <row r="9" spans="3:42" ht="15.75" thickBot="1" x14ac:dyDescent="0.3">
      <c r="C9" s="1"/>
      <c r="D9" s="7"/>
      <c r="E9" s="6" t="s">
        <v>5</v>
      </c>
      <c r="G9" s="8"/>
      <c r="H9" s="91" t="s">
        <v>3</v>
      </c>
      <c r="I9" s="91"/>
      <c r="K9" s="15"/>
      <c r="L9" s="18"/>
      <c r="M9" s="41" t="s">
        <v>19</v>
      </c>
      <c r="N9" s="27"/>
      <c r="O9" s="12"/>
      <c r="P9" s="12"/>
      <c r="R9" s="19"/>
      <c r="S9" s="4"/>
      <c r="T9" s="18"/>
      <c r="U9" s="4"/>
      <c r="V9" s="50" t="s">
        <v>14</v>
      </c>
      <c r="W9" s="50" t="s">
        <v>15</v>
      </c>
      <c r="X9" s="4"/>
      <c r="Y9" s="19"/>
      <c r="AA9" s="18"/>
      <c r="AB9" s="86" t="s">
        <v>87</v>
      </c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</row>
    <row r="10" spans="3:42" x14ac:dyDescent="0.25">
      <c r="C10" s="1"/>
      <c r="D10" s="1"/>
      <c r="E10" s="5"/>
      <c r="G10" s="5"/>
      <c r="H10" s="5"/>
      <c r="I10" s="5"/>
      <c r="K10" s="15"/>
      <c r="L10" s="18"/>
      <c r="M10" s="41" t="s">
        <v>20</v>
      </c>
      <c r="N10" s="27"/>
      <c r="O10" s="12"/>
      <c r="P10" s="12"/>
      <c r="R10" s="19"/>
      <c r="S10" s="4"/>
      <c r="T10" s="18"/>
      <c r="U10" s="41" t="s">
        <v>51</v>
      </c>
      <c r="V10" s="12"/>
      <c r="W10" s="12"/>
      <c r="X10" s="4"/>
      <c r="Y10" s="19"/>
      <c r="AA10" s="18"/>
      <c r="AB10" s="88" t="s">
        <v>88</v>
      </c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9"/>
    </row>
    <row r="11" spans="3:42" ht="15.75" thickBot="1" x14ac:dyDescent="0.3">
      <c r="C11" s="110" t="s">
        <v>8</v>
      </c>
      <c r="D11" s="110"/>
      <c r="E11" s="110"/>
      <c r="G11" s="111"/>
      <c r="H11" s="111"/>
      <c r="I11" s="111"/>
      <c r="K11" s="5"/>
      <c r="L11" s="18"/>
      <c r="M11" s="42" t="s">
        <v>21</v>
      </c>
      <c r="N11" s="35"/>
      <c r="O11" s="12"/>
      <c r="P11" s="12"/>
      <c r="R11" s="19"/>
      <c r="S11" s="4"/>
      <c r="T11" s="18"/>
      <c r="U11" s="41" t="s">
        <v>52</v>
      </c>
      <c r="V11" s="100"/>
      <c r="W11" s="101"/>
      <c r="X11" s="4"/>
      <c r="Y11" s="19"/>
      <c r="AA11" s="18"/>
      <c r="AB11" s="86" t="s">
        <v>89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7"/>
    </row>
    <row r="12" spans="3:42" ht="16.5" thickTop="1" thickBot="1" x14ac:dyDescent="0.3">
      <c r="C12" s="68"/>
      <c r="D12" s="68"/>
      <c r="E12" s="68"/>
      <c r="F12" s="68"/>
      <c r="G12" s="68"/>
      <c r="H12" s="68"/>
      <c r="I12" s="68"/>
      <c r="K12" s="5"/>
      <c r="L12" s="18"/>
      <c r="M12" s="41"/>
      <c r="N12" s="35"/>
      <c r="O12" s="12"/>
      <c r="P12" s="12"/>
      <c r="R12" s="19"/>
      <c r="S12" s="4"/>
      <c r="T12" s="18"/>
      <c r="U12" s="43" t="s">
        <v>53</v>
      </c>
      <c r="V12" s="61">
        <f>SUM(V10:W11)</f>
        <v>0</v>
      </c>
      <c r="W12" s="62"/>
      <c r="X12" s="4"/>
      <c r="Y12" s="19"/>
      <c r="AA12" s="18"/>
      <c r="AB12" s="88" t="s">
        <v>90</v>
      </c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9"/>
    </row>
    <row r="13" spans="3:42" ht="15.75" thickTop="1" x14ac:dyDescent="0.25">
      <c r="C13" s="110" t="s">
        <v>9</v>
      </c>
      <c r="D13" s="110"/>
      <c r="E13" s="110"/>
      <c r="F13" s="110"/>
      <c r="G13" s="110"/>
      <c r="H13" s="110"/>
      <c r="I13" s="110"/>
      <c r="K13" s="16"/>
      <c r="L13" s="18"/>
      <c r="M13" s="41"/>
      <c r="N13" s="28"/>
      <c r="O13" s="12"/>
      <c r="P13" s="12"/>
      <c r="R13" s="19"/>
      <c r="S13" s="4"/>
      <c r="T13" s="18"/>
      <c r="U13" s="4"/>
      <c r="V13" s="4"/>
      <c r="W13" s="4"/>
      <c r="X13" s="4"/>
      <c r="Y13" s="19"/>
      <c r="AA13" s="18"/>
      <c r="AB13" s="86" t="s">
        <v>91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7"/>
    </row>
    <row r="14" spans="3:42" ht="15.75" thickBot="1" x14ac:dyDescent="0.3">
      <c r="C14" s="39"/>
      <c r="D14" s="90"/>
      <c r="E14" s="90"/>
      <c r="G14" s="111"/>
      <c r="H14" s="111"/>
      <c r="I14" s="47"/>
      <c r="K14" s="39"/>
      <c r="L14" s="18"/>
      <c r="M14" s="41"/>
      <c r="N14" s="39"/>
      <c r="O14" s="12"/>
      <c r="P14" s="12"/>
      <c r="R14" s="19"/>
      <c r="S14" s="4"/>
      <c r="T14" s="18"/>
      <c r="U14" s="41" t="s">
        <v>54</v>
      </c>
      <c r="V14" s="76"/>
      <c r="W14" s="78"/>
      <c r="X14" s="4"/>
      <c r="Y14" s="19"/>
      <c r="AA14" s="21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</row>
    <row r="15" spans="3:42" ht="16.5" thickTop="1" thickBot="1" x14ac:dyDescent="0.3">
      <c r="D15" s="90"/>
      <c r="E15" s="90"/>
      <c r="G15" s="84" t="s">
        <v>10</v>
      </c>
      <c r="H15" s="84"/>
      <c r="I15" s="33" t="s">
        <v>78</v>
      </c>
      <c r="L15" s="18"/>
      <c r="M15" s="41"/>
      <c r="O15" s="4"/>
      <c r="P15" s="4"/>
      <c r="R15" s="19"/>
      <c r="S15" s="4"/>
      <c r="T15" s="18"/>
      <c r="U15" s="58" t="s">
        <v>55</v>
      </c>
      <c r="V15" s="76"/>
      <c r="W15" s="78"/>
      <c r="X15" s="4"/>
      <c r="Y15" s="19"/>
    </row>
    <row r="16" spans="3:42" ht="15.75" thickTop="1" x14ac:dyDescent="0.25">
      <c r="C16" s="112" t="s">
        <v>94</v>
      </c>
      <c r="D16" s="112"/>
      <c r="E16" s="100"/>
      <c r="F16" s="102"/>
      <c r="G16" s="102"/>
      <c r="H16" s="102"/>
      <c r="I16" s="101"/>
      <c r="K16" s="5"/>
      <c r="L16" s="18"/>
      <c r="M16" s="41" t="s">
        <v>22</v>
      </c>
      <c r="N16" s="35"/>
      <c r="O16" s="12"/>
      <c r="P16" s="12"/>
      <c r="R16" s="19"/>
      <c r="S16" s="4"/>
      <c r="T16" s="18"/>
      <c r="U16" s="4"/>
      <c r="V16" s="76"/>
      <c r="W16" s="78"/>
      <c r="X16" s="4"/>
      <c r="Y16" s="19"/>
      <c r="AA16" s="29"/>
      <c r="AB16" s="30"/>
      <c r="AC16" s="30"/>
      <c r="AD16" s="30"/>
      <c r="AE16" s="30"/>
      <c r="AF16" s="30"/>
      <c r="AG16" s="30"/>
      <c r="AH16" s="31"/>
    </row>
    <row r="17" spans="3:34" ht="14.45" customHeight="1" thickBot="1" x14ac:dyDescent="0.3">
      <c r="C17" s="112"/>
      <c r="D17" s="112"/>
      <c r="E17" s="113"/>
      <c r="F17" s="84"/>
      <c r="G17" s="84"/>
      <c r="H17" s="84"/>
      <c r="I17" s="114"/>
      <c r="K17" s="5"/>
      <c r="L17" s="18"/>
      <c r="M17" s="41" t="s">
        <v>23</v>
      </c>
      <c r="N17" s="35"/>
      <c r="O17" s="12"/>
      <c r="P17" s="12"/>
      <c r="R17" s="19"/>
      <c r="S17" s="4"/>
      <c r="T17" s="18"/>
      <c r="U17" s="4"/>
      <c r="V17" s="100"/>
      <c r="W17" s="101"/>
      <c r="X17" s="4"/>
      <c r="Y17" s="19"/>
      <c r="AA17" s="18"/>
      <c r="AB17" s="71" t="s">
        <v>92</v>
      </c>
      <c r="AC17" s="71"/>
      <c r="AD17" s="71"/>
      <c r="AE17" s="4"/>
      <c r="AF17" s="4"/>
      <c r="AG17" s="4"/>
      <c r="AH17" s="19"/>
    </row>
    <row r="18" spans="3:34" ht="16.5" thickTop="1" thickBot="1" x14ac:dyDescent="0.3">
      <c r="C18" s="110" t="s">
        <v>0</v>
      </c>
      <c r="D18" s="110"/>
      <c r="E18" s="111"/>
      <c r="F18" s="111"/>
      <c r="G18" s="111"/>
      <c r="H18" s="111"/>
      <c r="I18" s="111"/>
      <c r="K18" s="5"/>
      <c r="L18" s="18"/>
      <c r="M18" s="41" t="s">
        <v>24</v>
      </c>
      <c r="N18" s="35"/>
      <c r="O18" s="12"/>
      <c r="P18" s="12"/>
      <c r="R18" s="19"/>
      <c r="S18" s="4"/>
      <c r="T18" s="18"/>
      <c r="U18" s="43" t="s">
        <v>29</v>
      </c>
      <c r="V18" s="61">
        <f>SUM(V14:W17)</f>
        <v>0</v>
      </c>
      <c r="W18" s="62"/>
      <c r="X18" s="4"/>
      <c r="Y18" s="19"/>
      <c r="AA18" s="18"/>
      <c r="AC18" s="50" t="s">
        <v>14</v>
      </c>
      <c r="AD18" s="50" t="s">
        <v>15</v>
      </c>
      <c r="AE18" s="4"/>
      <c r="AF18" s="50" t="s">
        <v>14</v>
      </c>
      <c r="AG18" s="50" t="s">
        <v>15</v>
      </c>
      <c r="AH18" s="19"/>
    </row>
    <row r="19" spans="3:34" ht="16.5" thickTop="1" thickBot="1" x14ac:dyDescent="0.3">
      <c r="C19" s="110" t="s">
        <v>6</v>
      </c>
      <c r="D19" s="110"/>
      <c r="E19" s="111"/>
      <c r="F19" s="111"/>
      <c r="G19" s="111"/>
      <c r="H19" s="111"/>
      <c r="I19" s="111"/>
      <c r="K19" s="5"/>
      <c r="L19" s="18"/>
      <c r="M19" s="41" t="s">
        <v>25</v>
      </c>
      <c r="N19" s="35"/>
      <c r="O19" s="12"/>
      <c r="P19" s="12"/>
      <c r="R19" s="19"/>
      <c r="S19" s="4"/>
      <c r="T19" s="18"/>
      <c r="U19" s="41" t="s">
        <v>32</v>
      </c>
      <c r="V19" s="61">
        <f>SUM(V12+V18)</f>
        <v>0</v>
      </c>
      <c r="W19" s="62"/>
      <c r="X19" s="4"/>
      <c r="Y19" s="19"/>
      <c r="AA19" s="18"/>
      <c r="AC19" s="12"/>
      <c r="AD19" s="12"/>
      <c r="AE19" s="4"/>
      <c r="AF19" s="12"/>
      <c r="AG19" s="12"/>
      <c r="AH19" s="19"/>
    </row>
    <row r="20" spans="3:34" ht="16.5" thickTop="1" thickBot="1" x14ac:dyDescent="0.3">
      <c r="C20" s="110" t="s">
        <v>7</v>
      </c>
      <c r="D20" s="110"/>
      <c r="E20" s="111"/>
      <c r="F20" s="111"/>
      <c r="G20" s="111"/>
      <c r="H20" s="111"/>
      <c r="I20" s="111"/>
      <c r="K20" s="5"/>
      <c r="L20" s="18"/>
      <c r="M20" s="41"/>
      <c r="N20" s="35"/>
      <c r="O20" s="4"/>
      <c r="P20" s="4"/>
      <c r="R20" s="19"/>
      <c r="S20" s="4"/>
      <c r="T20" s="18"/>
      <c r="U20" s="4"/>
      <c r="V20" s="4"/>
      <c r="W20" s="4"/>
      <c r="X20" s="4"/>
      <c r="Y20" s="19"/>
      <c r="AA20" s="18"/>
      <c r="AC20" s="12"/>
      <c r="AD20" s="12"/>
      <c r="AE20" s="4"/>
      <c r="AF20" s="12"/>
      <c r="AG20" s="12"/>
      <c r="AH20" s="19"/>
    </row>
    <row r="21" spans="3:34" ht="15.75" thickBot="1" x14ac:dyDescent="0.3">
      <c r="C21" s="2"/>
      <c r="D21" s="2"/>
      <c r="E21" s="3"/>
      <c r="G21" s="3"/>
      <c r="H21" s="3"/>
      <c r="I21" s="3"/>
      <c r="K21" s="5"/>
      <c r="L21" s="18"/>
      <c r="M21" s="41" t="s">
        <v>26</v>
      </c>
      <c r="N21" s="35"/>
      <c r="O21" s="74">
        <f>SUM(O16:P19)</f>
        <v>0</v>
      </c>
      <c r="P21" s="75"/>
      <c r="R21" s="19"/>
      <c r="S21" s="4"/>
      <c r="T21" s="21"/>
      <c r="U21" s="41" t="s">
        <v>56</v>
      </c>
      <c r="V21" s="76"/>
      <c r="W21" s="78"/>
      <c r="X21" s="4"/>
      <c r="Y21" s="23"/>
      <c r="AA21" s="18"/>
      <c r="AC21" s="12"/>
      <c r="AD21" s="12"/>
      <c r="AE21" s="4"/>
      <c r="AF21" s="12"/>
      <c r="AG21" s="12"/>
      <c r="AH21" s="19"/>
    </row>
    <row r="22" spans="3:34" ht="16.5" thickTop="1" thickBot="1" x14ac:dyDescent="0.3">
      <c r="C22" s="115" t="s">
        <v>11</v>
      </c>
      <c r="D22" s="115"/>
      <c r="E22" s="111"/>
      <c r="F22" s="111"/>
      <c r="G22" s="111"/>
      <c r="H22" s="111"/>
      <c r="I22" s="111"/>
      <c r="K22" s="5"/>
      <c r="L22" s="18"/>
      <c r="M22" s="43" t="s">
        <v>27</v>
      </c>
      <c r="N22" s="35"/>
      <c r="O22" s="13">
        <f>SUM(O6:O19)</f>
        <v>0</v>
      </c>
      <c r="P22" s="13">
        <f>SUM(P6:P19)</f>
        <v>0</v>
      </c>
      <c r="R22" s="19"/>
      <c r="S22" s="4"/>
      <c r="T22" s="18"/>
      <c r="U22" s="69" t="s">
        <v>58</v>
      </c>
      <c r="V22" s="69"/>
      <c r="W22" s="69"/>
      <c r="X22" s="69"/>
      <c r="Y22" s="19"/>
      <c r="AA22" s="18"/>
      <c r="AC22" s="12"/>
      <c r="AD22" s="12"/>
      <c r="AE22" s="4"/>
      <c r="AF22" s="12"/>
      <c r="AG22" s="12"/>
      <c r="AH22" s="19"/>
    </row>
    <row r="23" spans="3:34" ht="15.75" thickTop="1" x14ac:dyDescent="0.25">
      <c r="C23" s="110" t="s">
        <v>0</v>
      </c>
      <c r="D23" s="110"/>
      <c r="E23" s="111"/>
      <c r="F23" s="111"/>
      <c r="G23" s="111"/>
      <c r="H23" s="111"/>
      <c r="I23" s="111"/>
      <c r="K23" s="5"/>
      <c r="L23" s="18"/>
      <c r="M23" s="41"/>
      <c r="N23" s="35"/>
      <c r="O23" s="4"/>
      <c r="P23" s="4"/>
      <c r="R23" s="19"/>
      <c r="S23" s="4"/>
      <c r="T23" s="18"/>
      <c r="U23" s="70" t="s">
        <v>59</v>
      </c>
      <c r="V23" s="70"/>
      <c r="W23" s="70"/>
      <c r="X23" s="70"/>
      <c r="Y23" s="19"/>
      <c r="AA23" s="18"/>
      <c r="AC23" s="12"/>
      <c r="AD23" s="12"/>
      <c r="AE23" s="4"/>
      <c r="AF23" s="12"/>
      <c r="AG23" s="12"/>
      <c r="AH23" s="19"/>
    </row>
    <row r="24" spans="3:34" x14ac:dyDescent="0.25">
      <c r="C24" s="110" t="s">
        <v>6</v>
      </c>
      <c r="D24" s="110"/>
      <c r="E24" s="111"/>
      <c r="F24" s="111"/>
      <c r="G24" s="111"/>
      <c r="H24" s="111"/>
      <c r="I24" s="111"/>
      <c r="K24" s="5"/>
      <c r="L24" s="18"/>
      <c r="M24" s="41" t="s">
        <v>28</v>
      </c>
      <c r="N24" s="35"/>
      <c r="O24" s="12"/>
      <c r="P24" s="12"/>
      <c r="R24" s="19"/>
      <c r="S24" s="4"/>
      <c r="T24" s="18"/>
      <c r="U24" s="70" t="s">
        <v>60</v>
      </c>
      <c r="V24" s="70"/>
      <c r="W24" s="70"/>
      <c r="X24" s="70"/>
      <c r="Y24" s="19"/>
      <c r="AA24" s="18"/>
      <c r="AC24" s="12"/>
      <c r="AD24" s="12"/>
      <c r="AE24" s="4"/>
      <c r="AF24" s="12"/>
      <c r="AG24" s="12"/>
      <c r="AH24" s="19"/>
    </row>
    <row r="25" spans="3:34" x14ac:dyDescent="0.25">
      <c r="C25" s="110" t="s">
        <v>7</v>
      </c>
      <c r="D25" s="110"/>
      <c r="E25" s="111"/>
      <c r="F25" s="111"/>
      <c r="G25" s="111"/>
      <c r="H25" s="111"/>
      <c r="I25" s="111"/>
      <c r="K25" s="5"/>
      <c r="L25" s="18"/>
      <c r="M25" s="41"/>
      <c r="N25" s="35"/>
      <c r="O25" s="12"/>
      <c r="P25" s="12"/>
      <c r="R25" s="19"/>
      <c r="S25" s="4"/>
      <c r="T25" s="18"/>
      <c r="U25" s="70" t="s">
        <v>61</v>
      </c>
      <c r="V25" s="70"/>
      <c r="W25" s="70"/>
      <c r="X25" s="70"/>
      <c r="Y25" s="19"/>
      <c r="AA25" s="18"/>
      <c r="AC25" s="12"/>
      <c r="AD25" s="12"/>
      <c r="AE25" s="4"/>
      <c r="AF25" s="12"/>
      <c r="AG25" s="12"/>
      <c r="AH25" s="19"/>
    </row>
    <row r="26" spans="3:34" x14ac:dyDescent="0.25">
      <c r="L26" s="18"/>
      <c r="M26" s="41"/>
      <c r="O26" s="12"/>
      <c r="P26" s="12"/>
      <c r="R26" s="19"/>
      <c r="S26" s="4"/>
      <c r="T26" s="18"/>
      <c r="U26" s="32"/>
      <c r="V26" s="32"/>
      <c r="W26" s="32"/>
      <c r="X26" s="32"/>
      <c r="Y26" s="19"/>
      <c r="AA26" s="18"/>
      <c r="AC26" s="12"/>
      <c r="AD26" s="12"/>
      <c r="AE26" s="4"/>
      <c r="AF26" s="12"/>
      <c r="AG26" s="12"/>
      <c r="AH26" s="19"/>
    </row>
    <row r="27" spans="3:34" x14ac:dyDescent="0.25">
      <c r="C27" s="115" t="s">
        <v>12</v>
      </c>
      <c r="D27" s="115"/>
      <c r="E27" s="111"/>
      <c r="F27" s="111"/>
      <c r="G27" s="111"/>
      <c r="H27" s="111"/>
      <c r="I27" s="111"/>
      <c r="K27" s="5"/>
      <c r="L27" s="18"/>
      <c r="M27" s="41"/>
      <c r="N27" s="35"/>
      <c r="O27" s="12"/>
      <c r="P27" s="12"/>
      <c r="R27" s="19"/>
      <c r="S27" s="4"/>
      <c r="T27" s="18"/>
      <c r="U27" s="102" t="s">
        <v>62</v>
      </c>
      <c r="V27" s="102"/>
      <c r="W27" s="102"/>
      <c r="X27" s="102"/>
      <c r="Y27" s="19"/>
      <c r="AA27" s="18"/>
      <c r="AC27" s="12"/>
      <c r="AD27" s="12"/>
      <c r="AE27" s="4"/>
      <c r="AF27" s="12"/>
      <c r="AG27" s="12"/>
      <c r="AH27" s="19"/>
    </row>
    <row r="28" spans="3:34" ht="15.75" thickBot="1" x14ac:dyDescent="0.3">
      <c r="C28" s="110" t="s">
        <v>0</v>
      </c>
      <c r="D28" s="110"/>
      <c r="E28" s="111"/>
      <c r="F28" s="111"/>
      <c r="G28" s="111"/>
      <c r="H28" s="111"/>
      <c r="I28" s="111"/>
      <c r="K28" s="5"/>
      <c r="L28" s="18"/>
      <c r="M28" s="41"/>
      <c r="N28" s="35"/>
      <c r="O28" s="14"/>
      <c r="P28" s="14"/>
      <c r="R28" s="19"/>
      <c r="S28" s="4"/>
      <c r="T28" s="18"/>
      <c r="U28" s="32"/>
      <c r="V28" s="32"/>
      <c r="W28" s="32"/>
      <c r="X28" s="32"/>
      <c r="Y28" s="19"/>
      <c r="AA28" s="18"/>
      <c r="AC28" s="12"/>
      <c r="AD28" s="12"/>
      <c r="AE28" s="4"/>
      <c r="AF28" s="12"/>
      <c r="AG28" s="12"/>
      <c r="AH28" s="19"/>
    </row>
    <row r="29" spans="3:34" ht="16.5" thickTop="1" thickBot="1" x14ac:dyDescent="0.3">
      <c r="C29" s="110" t="s">
        <v>6</v>
      </c>
      <c r="D29" s="110"/>
      <c r="E29" s="111"/>
      <c r="F29" s="111"/>
      <c r="G29" s="111"/>
      <c r="H29" s="111"/>
      <c r="I29" s="111"/>
      <c r="K29" s="5"/>
      <c r="L29" s="18"/>
      <c r="M29" s="43" t="s">
        <v>29</v>
      </c>
      <c r="N29" s="35"/>
      <c r="O29" s="61">
        <f>SUM(O24:P28)+AE46</f>
        <v>0</v>
      </c>
      <c r="P29" s="62"/>
      <c r="R29" s="19"/>
      <c r="S29" s="4"/>
      <c r="T29" s="18"/>
      <c r="U29" s="102" t="s">
        <v>63</v>
      </c>
      <c r="V29" s="102"/>
      <c r="W29" s="102"/>
      <c r="X29" s="102"/>
      <c r="Y29" s="19"/>
      <c r="AA29" s="18"/>
      <c r="AC29" s="12"/>
      <c r="AD29" s="12"/>
      <c r="AE29" s="4"/>
      <c r="AF29" s="12"/>
      <c r="AG29" s="12"/>
      <c r="AH29" s="19"/>
    </row>
    <row r="30" spans="3:34" ht="15.75" thickTop="1" x14ac:dyDescent="0.25">
      <c r="C30" s="110" t="s">
        <v>7</v>
      </c>
      <c r="D30" s="110"/>
      <c r="E30" s="111"/>
      <c r="F30" s="111"/>
      <c r="G30" s="111"/>
      <c r="H30" s="111"/>
      <c r="I30" s="111"/>
      <c r="K30" s="5"/>
      <c r="L30" s="18"/>
      <c r="M30" s="41" t="s">
        <v>30</v>
      </c>
      <c r="N30" s="35"/>
      <c r="O30" s="63" t="e">
        <f>O32/O29</f>
        <v>#DIV/0!</v>
      </c>
      <c r="P30" s="64"/>
      <c r="R30" s="19"/>
      <c r="S30" s="4"/>
      <c r="T30" s="18"/>
      <c r="U30" s="32"/>
      <c r="V30" s="32"/>
      <c r="W30" s="32"/>
      <c r="X30" s="32"/>
      <c r="Y30" s="19"/>
      <c r="AA30" s="18"/>
      <c r="AC30" s="12"/>
      <c r="AD30" s="12"/>
      <c r="AE30" s="4"/>
      <c r="AF30" s="12"/>
      <c r="AG30" s="12"/>
      <c r="AH30" s="19"/>
    </row>
    <row r="31" spans="3:34" ht="15.75" thickBot="1" x14ac:dyDescent="0.3">
      <c r="L31" s="18"/>
      <c r="M31" s="41" t="s">
        <v>31</v>
      </c>
      <c r="O31" s="4"/>
      <c r="P31" s="4"/>
      <c r="R31" s="19"/>
      <c r="S31" s="4"/>
      <c r="T31" s="18"/>
      <c r="U31" s="102" t="s">
        <v>64</v>
      </c>
      <c r="V31" s="102"/>
      <c r="W31" s="102"/>
      <c r="X31" s="102"/>
      <c r="Y31" s="19"/>
      <c r="AA31" s="18"/>
      <c r="AC31" s="12"/>
      <c r="AD31" s="12"/>
      <c r="AE31" s="4"/>
      <c r="AF31" s="12"/>
      <c r="AG31" s="12"/>
      <c r="AH31" s="19"/>
    </row>
    <row r="32" spans="3:34" ht="16.5" thickTop="1" thickBot="1" x14ac:dyDescent="0.3">
      <c r="C32" s="104" t="s">
        <v>35</v>
      </c>
      <c r="D32" s="105"/>
      <c r="E32" s="105"/>
      <c r="F32" s="105"/>
      <c r="G32" s="105"/>
      <c r="H32" s="105"/>
      <c r="I32" s="106"/>
      <c r="K32" s="40"/>
      <c r="L32" s="18"/>
      <c r="M32" s="43" t="s">
        <v>32</v>
      </c>
      <c r="N32" s="40"/>
      <c r="O32" s="61">
        <f>SUM(O22+P22+O29)</f>
        <v>0</v>
      </c>
      <c r="P32" s="62"/>
      <c r="Q32" t="s">
        <v>103</v>
      </c>
      <c r="R32" s="19"/>
      <c r="S32" s="4"/>
      <c r="T32" s="18"/>
      <c r="U32" s="32"/>
      <c r="V32" s="4"/>
      <c r="W32" s="32"/>
      <c r="X32" s="32"/>
      <c r="Y32" s="19"/>
      <c r="AA32" s="18"/>
      <c r="AC32" s="12"/>
      <c r="AD32" s="12"/>
      <c r="AE32" s="4"/>
      <c r="AF32" s="12"/>
      <c r="AG32" s="12"/>
      <c r="AH32" s="19"/>
    </row>
    <row r="33" spans="3:42" ht="16.5" thickTop="1" thickBot="1" x14ac:dyDescent="0.3">
      <c r="C33" s="18"/>
      <c r="D33" s="13"/>
      <c r="E33" s="20" t="s">
        <v>36</v>
      </c>
      <c r="G33" s="13"/>
      <c r="H33" s="4" t="s">
        <v>105</v>
      </c>
      <c r="I33" s="19"/>
      <c r="K33" s="4"/>
      <c r="L33" s="18"/>
      <c r="M33" s="41" t="s">
        <v>33</v>
      </c>
      <c r="N33" s="4"/>
      <c r="O33" s="63">
        <f>O32*(Q33)</f>
        <v>0</v>
      </c>
      <c r="P33" s="64"/>
      <c r="Q33" s="59">
        <f>IF(R33="Y",2%,0)</f>
        <v>0</v>
      </c>
      <c r="R33" s="60" t="s">
        <v>102</v>
      </c>
      <c r="S33" s="4"/>
      <c r="T33" s="21"/>
      <c r="U33" s="22" t="s">
        <v>65</v>
      </c>
      <c r="V33" s="22"/>
      <c r="W33" s="103" t="s">
        <v>66</v>
      </c>
      <c r="X33" s="103"/>
      <c r="Y33" s="23"/>
      <c r="AA33" s="18"/>
      <c r="AC33" s="12"/>
      <c r="AD33" s="12"/>
      <c r="AE33" s="4"/>
      <c r="AF33" s="12"/>
      <c r="AG33" s="12"/>
      <c r="AH33" s="19"/>
    </row>
    <row r="34" spans="3:42" ht="16.5" thickTop="1" thickBot="1" x14ac:dyDescent="0.3">
      <c r="C34" s="18"/>
      <c r="D34" s="13"/>
      <c r="E34" s="20" t="s">
        <v>37</v>
      </c>
      <c r="G34" s="13"/>
      <c r="H34" s="4" t="s">
        <v>106</v>
      </c>
      <c r="I34" s="19"/>
      <c r="K34" s="4"/>
      <c r="L34" s="18"/>
      <c r="M34" s="41"/>
      <c r="N34" s="4"/>
      <c r="O34" s="4"/>
      <c r="P34" s="4"/>
      <c r="R34" s="19"/>
      <c r="S34" s="4"/>
      <c r="T34" s="18"/>
      <c r="U34" s="99" t="s">
        <v>67</v>
      </c>
      <c r="V34" s="99"/>
      <c r="W34" s="99"/>
      <c r="X34" s="99"/>
      <c r="Y34" s="19"/>
      <c r="AA34" s="18"/>
      <c r="AC34" s="12"/>
      <c r="AD34" s="12"/>
      <c r="AE34" s="4"/>
      <c r="AF34" s="12"/>
      <c r="AG34" s="12"/>
      <c r="AH34" s="19"/>
    </row>
    <row r="35" spans="3:42" ht="16.5" thickTop="1" thickBot="1" x14ac:dyDescent="0.3">
      <c r="C35" s="18"/>
      <c r="D35" s="13"/>
      <c r="E35" s="20" t="s">
        <v>38</v>
      </c>
      <c r="G35" s="13"/>
      <c r="H35" s="4" t="s">
        <v>107</v>
      </c>
      <c r="I35" s="19"/>
      <c r="K35" s="4"/>
      <c r="L35" s="18"/>
      <c r="M35" s="43" t="s">
        <v>71</v>
      </c>
      <c r="N35" s="4"/>
      <c r="O35" s="61"/>
      <c r="P35" s="62"/>
      <c r="R35" s="19"/>
      <c r="S35" s="4"/>
      <c r="T35" s="96" t="s">
        <v>68</v>
      </c>
      <c r="U35" s="97"/>
      <c r="V35" s="97"/>
      <c r="W35" s="97"/>
      <c r="X35" s="97"/>
      <c r="Y35" s="98"/>
      <c r="AA35" s="18"/>
      <c r="AC35" s="12"/>
      <c r="AD35" s="12"/>
      <c r="AE35" s="4"/>
      <c r="AF35" s="12"/>
      <c r="AG35" s="12"/>
      <c r="AH35" s="19"/>
    </row>
    <row r="36" spans="3:42" ht="16.5" thickTop="1" thickBot="1" x14ac:dyDescent="0.3">
      <c r="C36" s="21"/>
      <c r="D36" s="22"/>
      <c r="E36" s="22"/>
      <c r="G36" s="22"/>
      <c r="H36" s="22"/>
      <c r="I36" s="23"/>
      <c r="K36" s="4"/>
      <c r="L36" s="18"/>
      <c r="M36" s="43" t="s">
        <v>70</v>
      </c>
      <c r="N36" s="4"/>
      <c r="O36" s="61"/>
      <c r="P36" s="62"/>
      <c r="R36" s="19"/>
      <c r="S36" s="4"/>
      <c r="T36" s="96" t="s">
        <v>69</v>
      </c>
      <c r="U36" s="97"/>
      <c r="V36" s="97"/>
      <c r="W36" s="97"/>
      <c r="X36" s="97"/>
      <c r="Y36" s="98"/>
      <c r="AA36" s="18"/>
      <c r="AC36" s="12"/>
      <c r="AD36" s="12"/>
      <c r="AE36" s="4"/>
      <c r="AF36" s="12"/>
      <c r="AG36" s="12"/>
      <c r="AH36" s="19"/>
    </row>
    <row r="37" spans="3:42" ht="16.5" thickTop="1" thickBot="1" x14ac:dyDescent="0.3">
      <c r="C37" s="107" t="s">
        <v>39</v>
      </c>
      <c r="D37" s="108"/>
      <c r="E37" s="108"/>
      <c r="F37" s="108"/>
      <c r="G37" s="108"/>
      <c r="H37" s="108"/>
      <c r="I37" s="109"/>
      <c r="K37" s="5"/>
      <c r="L37" s="18"/>
      <c r="M37" s="43" t="s">
        <v>42</v>
      </c>
      <c r="N37" s="35"/>
      <c r="O37" s="61"/>
      <c r="P37" s="62"/>
      <c r="R37" s="19"/>
      <c r="S37" s="4"/>
      <c r="T37" s="96" t="s">
        <v>77</v>
      </c>
      <c r="U37" s="97"/>
      <c r="V37" s="97"/>
      <c r="W37" s="97"/>
      <c r="X37" s="97"/>
      <c r="Y37" s="98"/>
      <c r="AA37" s="18"/>
      <c r="AC37" s="12"/>
      <c r="AD37" s="12"/>
      <c r="AE37" s="4"/>
      <c r="AF37" s="12"/>
      <c r="AG37" s="12"/>
      <c r="AH37" s="19"/>
    </row>
    <row r="38" spans="3:42" ht="16.5" thickTop="1" thickBot="1" x14ac:dyDescent="0.3">
      <c r="C38" s="18"/>
      <c r="D38" s="24"/>
      <c r="E38" s="20" t="s">
        <v>40</v>
      </c>
      <c r="G38" s="13"/>
      <c r="H38" s="20" t="s">
        <v>48</v>
      </c>
      <c r="I38" s="19"/>
      <c r="K38" s="4"/>
      <c r="L38" s="18"/>
      <c r="M38" s="41"/>
      <c r="N38" s="4"/>
      <c r="O38" s="4"/>
      <c r="P38" s="4"/>
      <c r="R38" s="19"/>
      <c r="S38" s="4"/>
      <c r="T38" s="18"/>
      <c r="U38" s="12">
        <f>O32+O36</f>
        <v>0</v>
      </c>
      <c r="V38" s="36" t="s">
        <v>73</v>
      </c>
      <c r="W38" s="12" t="s">
        <v>74</v>
      </c>
      <c r="X38" s="4"/>
      <c r="Y38" s="19"/>
      <c r="AA38" s="18"/>
      <c r="AC38" s="12"/>
      <c r="AD38" s="12"/>
      <c r="AF38" s="12"/>
      <c r="AG38" s="12"/>
      <c r="AH38" s="19"/>
    </row>
    <row r="39" spans="3:42" ht="16.5" thickTop="1" thickBot="1" x14ac:dyDescent="0.3">
      <c r="C39" s="18"/>
      <c r="D39" s="26"/>
      <c r="E39" s="20"/>
      <c r="G39" s="26"/>
      <c r="H39" s="20" t="s">
        <v>49</v>
      </c>
      <c r="I39" s="19"/>
      <c r="K39" s="4"/>
      <c r="L39" s="18"/>
      <c r="M39" s="41"/>
      <c r="N39" s="4"/>
      <c r="O39" s="4" t="s">
        <v>44</v>
      </c>
      <c r="P39" s="4" t="s">
        <v>45</v>
      </c>
      <c r="R39" s="19"/>
      <c r="S39" s="4"/>
      <c r="T39" s="18"/>
      <c r="U39" s="37" t="s">
        <v>72</v>
      </c>
      <c r="V39" s="5"/>
      <c r="W39" s="37"/>
      <c r="X39" s="4"/>
      <c r="Y39" s="19"/>
      <c r="AA39" s="18"/>
      <c r="AC39" s="12"/>
      <c r="AD39" s="12"/>
      <c r="AF39" s="12"/>
      <c r="AG39" s="12"/>
      <c r="AH39" s="19"/>
    </row>
    <row r="40" spans="3:42" ht="16.5" thickTop="1" thickBot="1" x14ac:dyDescent="0.3">
      <c r="C40" s="18"/>
      <c r="D40" s="25"/>
      <c r="E40" s="20" t="s">
        <v>41</v>
      </c>
      <c r="G40" s="13"/>
      <c r="H40" s="20" t="s">
        <v>46</v>
      </c>
      <c r="I40" s="19"/>
      <c r="K40" s="4"/>
      <c r="L40" s="18"/>
      <c r="M40" s="43" t="s">
        <v>43</v>
      </c>
      <c r="N40" s="4"/>
      <c r="O40" s="17"/>
      <c r="P40" s="17"/>
      <c r="R40" s="19"/>
      <c r="S40" s="4"/>
      <c r="T40" s="18"/>
      <c r="U40" s="4"/>
      <c r="V40" s="5" t="s">
        <v>34</v>
      </c>
      <c r="W40" s="13">
        <f>U38/2.54</f>
        <v>0</v>
      </c>
      <c r="X40" s="4"/>
      <c r="Y40" s="19"/>
      <c r="AA40" s="18"/>
      <c r="AC40" s="12"/>
      <c r="AD40" s="12"/>
      <c r="AF40" s="12"/>
      <c r="AG40" s="12"/>
      <c r="AH40" s="19"/>
    </row>
    <row r="41" spans="3:42" ht="16.5" thickTop="1" thickBot="1" x14ac:dyDescent="0.3">
      <c r="C41" s="18"/>
      <c r="D41" s="4"/>
      <c r="E41" s="4"/>
      <c r="G41" s="4"/>
      <c r="H41" s="20" t="s">
        <v>47</v>
      </c>
      <c r="I41" s="19"/>
      <c r="K41" s="4"/>
      <c r="L41" s="21"/>
      <c r="M41" s="44"/>
      <c r="N41" s="22"/>
      <c r="O41" s="22"/>
      <c r="P41" s="22"/>
      <c r="Q41" s="22"/>
      <c r="R41" s="23"/>
      <c r="S41" s="4"/>
      <c r="T41" s="21"/>
      <c r="U41" s="22"/>
      <c r="V41" s="22"/>
      <c r="W41" s="38" t="s">
        <v>75</v>
      </c>
      <c r="X41" s="22"/>
      <c r="Y41" s="23"/>
      <c r="AA41" s="18"/>
      <c r="AB41" s="4"/>
      <c r="AC41" s="12"/>
      <c r="AD41" s="12"/>
      <c r="AE41" s="4"/>
      <c r="AF41" s="12"/>
      <c r="AG41" s="12"/>
      <c r="AH41" s="19"/>
      <c r="AL41" s="29"/>
      <c r="AM41" s="30"/>
      <c r="AN41" s="30"/>
      <c r="AO41" s="30"/>
      <c r="AP41" s="31"/>
    </row>
    <row r="42" spans="3:42" ht="20.25" thickTop="1" thickBot="1" x14ac:dyDescent="0.35">
      <c r="C42" s="21"/>
      <c r="D42" s="22"/>
      <c r="E42" s="22"/>
      <c r="G42" s="22"/>
      <c r="H42" s="22"/>
      <c r="I42" s="23"/>
      <c r="K42" s="4"/>
      <c r="N42" s="4"/>
      <c r="Y42" s="4"/>
      <c r="AA42" s="18"/>
      <c r="AB42" s="4"/>
      <c r="AC42" s="12"/>
      <c r="AD42" s="12"/>
      <c r="AE42" s="4"/>
      <c r="AF42" s="12"/>
      <c r="AG42" s="12"/>
      <c r="AH42" s="19"/>
      <c r="AL42" s="18"/>
      <c r="AM42" s="85" t="s">
        <v>95</v>
      </c>
      <c r="AN42" s="85"/>
      <c r="AO42" s="85"/>
      <c r="AP42" s="19"/>
    </row>
    <row r="43" spans="3:42" ht="15.75" thickTop="1" x14ac:dyDescent="0.25">
      <c r="C43" s="29"/>
      <c r="D43" s="80" t="s">
        <v>96</v>
      </c>
      <c r="E43" s="80"/>
      <c r="F43" s="80"/>
      <c r="G43" s="80"/>
      <c r="H43" s="80"/>
      <c r="I43" s="31"/>
      <c r="L43" s="29"/>
      <c r="M43" s="5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1"/>
      <c r="AA43" s="18"/>
      <c r="AB43" s="4"/>
      <c r="AC43" s="4"/>
      <c r="AD43" s="4"/>
      <c r="AE43" s="4"/>
      <c r="AF43" s="4"/>
      <c r="AG43" s="4"/>
      <c r="AH43" s="19"/>
      <c r="AL43" s="18"/>
      <c r="AM43" s="4"/>
      <c r="AN43" s="4"/>
      <c r="AO43" s="4"/>
      <c r="AP43" s="19"/>
    </row>
    <row r="44" spans="3:42" ht="15.75" thickBot="1" x14ac:dyDescent="0.3">
      <c r="C44" s="81" t="s">
        <v>97</v>
      </c>
      <c r="D44" s="82"/>
      <c r="E44" s="82"/>
      <c r="F44" s="82"/>
      <c r="G44" s="82"/>
      <c r="H44" s="82"/>
      <c r="I44" s="83"/>
      <c r="L44" s="18"/>
      <c r="M44" s="66" t="s">
        <v>101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19"/>
      <c r="AA44" s="18"/>
      <c r="AB44" s="4" t="s">
        <v>93</v>
      </c>
      <c r="AC44" s="12">
        <f>SUM(AC19:AC42)</f>
        <v>0</v>
      </c>
      <c r="AD44" s="12">
        <f>SUM(AD19:AD42)</f>
        <v>0</v>
      </c>
      <c r="AE44" s="4"/>
      <c r="AF44" s="12">
        <f>SUM(AF19:AF42)</f>
        <v>0</v>
      </c>
      <c r="AG44" s="12">
        <f>SUM(AG19:AG42)</f>
        <v>0</v>
      </c>
      <c r="AH44" s="19"/>
      <c r="AL44" s="18"/>
      <c r="AM44" s="84"/>
      <c r="AN44" s="84"/>
      <c r="AO44" s="84"/>
      <c r="AP44" s="19"/>
    </row>
    <row r="45" spans="3:42" ht="15.75" thickBot="1" x14ac:dyDescent="0.3">
      <c r="C45" s="18"/>
      <c r="D45" s="17"/>
      <c r="E45" s="79" t="s">
        <v>98</v>
      </c>
      <c r="F45" s="71"/>
      <c r="G45" s="71"/>
      <c r="H45" s="71"/>
      <c r="I45" s="53"/>
      <c r="L45" s="18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19"/>
      <c r="AA45" s="18"/>
      <c r="AB45" s="4"/>
      <c r="AC45" s="4"/>
      <c r="AD45" s="4"/>
      <c r="AE45" s="4"/>
      <c r="AF45" s="4"/>
      <c r="AG45" s="4"/>
      <c r="AH45" s="19"/>
      <c r="AL45" s="18"/>
      <c r="AM45" s="4"/>
      <c r="AN45" s="4"/>
      <c r="AO45" s="4"/>
      <c r="AP45" s="19"/>
    </row>
    <row r="46" spans="3:42" ht="16.5" thickTop="1" thickBot="1" x14ac:dyDescent="0.3">
      <c r="C46" s="18"/>
      <c r="D46" s="4"/>
      <c r="E46" s="4"/>
      <c r="G46" s="4"/>
      <c r="H46" s="4"/>
      <c r="I46" s="19"/>
      <c r="L46" s="18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19"/>
      <c r="AA46" s="18"/>
      <c r="AB46" s="4"/>
      <c r="AC46" s="10" t="s">
        <v>29</v>
      </c>
      <c r="AD46" s="4"/>
      <c r="AE46" s="61">
        <f>SUM(AC44:AG44)</f>
        <v>0</v>
      </c>
      <c r="AF46" s="62"/>
      <c r="AG46" s="4"/>
      <c r="AH46" s="19"/>
      <c r="AL46" s="18"/>
      <c r="AM46" s="84"/>
      <c r="AN46" s="84"/>
      <c r="AO46" s="84"/>
      <c r="AP46" s="19"/>
    </row>
    <row r="47" spans="3:42" ht="16.5" thickTop="1" thickBot="1" x14ac:dyDescent="0.3">
      <c r="C47" s="18"/>
      <c r="D47" s="17"/>
      <c r="E47" s="79" t="s">
        <v>99</v>
      </c>
      <c r="F47" s="71"/>
      <c r="G47" s="71"/>
      <c r="H47" s="71"/>
      <c r="I47" s="53"/>
      <c r="K47" s="48"/>
      <c r="L47" s="21"/>
      <c r="M47" s="44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/>
      <c r="AA47" s="21"/>
      <c r="AB47" s="22"/>
      <c r="AC47" s="22"/>
      <c r="AD47" s="22"/>
      <c r="AE47" s="22"/>
      <c r="AF47" s="22"/>
      <c r="AG47" s="22"/>
      <c r="AH47" s="23"/>
      <c r="AL47" s="21"/>
      <c r="AM47" s="22"/>
      <c r="AN47" s="22"/>
      <c r="AO47" s="22"/>
      <c r="AP47" s="23"/>
    </row>
    <row r="48" spans="3:42" ht="15.75" thickBot="1" x14ac:dyDescent="0.3">
      <c r="C48" s="21"/>
      <c r="D48" s="57"/>
      <c r="E48" s="54" t="s">
        <v>100</v>
      </c>
      <c r="F48" s="55"/>
      <c r="G48" s="55"/>
      <c r="H48" s="55"/>
      <c r="I48" s="56"/>
    </row>
    <row r="49" spans="3:28" ht="15.75" thickTop="1" x14ac:dyDescent="0.25">
      <c r="C49" s="4"/>
      <c r="D49" s="4"/>
      <c r="E49" s="4"/>
      <c r="G49" s="4"/>
      <c r="H49" s="4"/>
      <c r="I49" s="4"/>
    </row>
    <row r="51" spans="3:28" x14ac:dyDescent="0.25"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3:28" x14ac:dyDescent="0.25"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</sheetData>
  <mergeCells count="106">
    <mergeCell ref="V7:X7"/>
    <mergeCell ref="C13:I13"/>
    <mergeCell ref="U27:X27"/>
    <mergeCell ref="U29:X29"/>
    <mergeCell ref="E24:I24"/>
    <mergeCell ref="C25:D25"/>
    <mergeCell ref="E25:I25"/>
    <mergeCell ref="C27:D27"/>
    <mergeCell ref="E27:I27"/>
    <mergeCell ref="C28:D28"/>
    <mergeCell ref="E28:I28"/>
    <mergeCell ref="C29:D29"/>
    <mergeCell ref="E29:I29"/>
    <mergeCell ref="E20:I20"/>
    <mergeCell ref="C22:D22"/>
    <mergeCell ref="E22:I22"/>
    <mergeCell ref="C23:D23"/>
    <mergeCell ref="E23:I23"/>
    <mergeCell ref="C24:D24"/>
    <mergeCell ref="C30:D30"/>
    <mergeCell ref="E30:I30"/>
    <mergeCell ref="D14:E14"/>
    <mergeCell ref="G15:H15"/>
    <mergeCell ref="G14:H14"/>
    <mergeCell ref="D15:E15"/>
    <mergeCell ref="V3:X3"/>
    <mergeCell ref="V4:X4"/>
    <mergeCell ref="V5:X5"/>
    <mergeCell ref="V6:X6"/>
    <mergeCell ref="AB3:AP3"/>
    <mergeCell ref="AB4:AP4"/>
    <mergeCell ref="AB6:AP6"/>
    <mergeCell ref="AB7:AP7"/>
    <mergeCell ref="T35:Y35"/>
    <mergeCell ref="U8:X8"/>
    <mergeCell ref="AB13:AP13"/>
    <mergeCell ref="AB17:AD17"/>
    <mergeCell ref="V16:W16"/>
    <mergeCell ref="V17:W17"/>
    <mergeCell ref="V18:W18"/>
    <mergeCell ref="V19:W19"/>
    <mergeCell ref="V21:W21"/>
    <mergeCell ref="V11:W11"/>
    <mergeCell ref="V12:W12"/>
    <mergeCell ref="V14:W14"/>
    <mergeCell ref="V15:W15"/>
    <mergeCell ref="U31:X31"/>
    <mergeCell ref="W33:X33"/>
    <mergeCell ref="U34:X34"/>
    <mergeCell ref="AE46:AF46"/>
    <mergeCell ref="AM46:AO46"/>
    <mergeCell ref="AM44:AO44"/>
    <mergeCell ref="AM42:AO42"/>
    <mergeCell ref="AB8:AP8"/>
    <mergeCell ref="AB9:AP9"/>
    <mergeCell ref="AB10:AP10"/>
    <mergeCell ref="AB11:AP11"/>
    <mergeCell ref="AB12:AP12"/>
    <mergeCell ref="M2:Q2"/>
    <mergeCell ref="M3:Q3"/>
    <mergeCell ref="M4:Q4"/>
    <mergeCell ref="O21:P21"/>
    <mergeCell ref="O29:P29"/>
    <mergeCell ref="O30:P30"/>
    <mergeCell ref="O32:P32"/>
    <mergeCell ref="E2:I2"/>
    <mergeCell ref="E3:I3"/>
    <mergeCell ref="E4:I4"/>
    <mergeCell ref="E5:I5"/>
    <mergeCell ref="E6:I6"/>
    <mergeCell ref="C32:I32"/>
    <mergeCell ref="C3:D3"/>
    <mergeCell ref="C4:D4"/>
    <mergeCell ref="C2:D2"/>
    <mergeCell ref="C5:D5"/>
    <mergeCell ref="C6:D6"/>
    <mergeCell ref="C11:E11"/>
    <mergeCell ref="G11:I11"/>
    <mergeCell ref="H8:I8"/>
    <mergeCell ref="H9:I9"/>
    <mergeCell ref="C18:D18"/>
    <mergeCell ref="E18:I18"/>
    <mergeCell ref="O35:P35"/>
    <mergeCell ref="O36:P36"/>
    <mergeCell ref="O37:P37"/>
    <mergeCell ref="O33:P33"/>
    <mergeCell ref="Q52:AB52"/>
    <mergeCell ref="M44:X46"/>
    <mergeCell ref="C12:I12"/>
    <mergeCell ref="U22:X22"/>
    <mergeCell ref="U23:X23"/>
    <mergeCell ref="U24:X24"/>
    <mergeCell ref="U25:X25"/>
    <mergeCell ref="Q51:AB51"/>
    <mergeCell ref="E45:H45"/>
    <mergeCell ref="D43:H43"/>
    <mergeCell ref="C44:I44"/>
    <mergeCell ref="E47:H47"/>
    <mergeCell ref="T36:Y36"/>
    <mergeCell ref="T37:Y37"/>
    <mergeCell ref="C37:I37"/>
    <mergeCell ref="C19:D19"/>
    <mergeCell ref="E19:I19"/>
    <mergeCell ref="C16:D17"/>
    <mergeCell ref="E16:I17"/>
    <mergeCell ref="C20:D20"/>
  </mergeCells>
  <hyperlinks>
    <hyperlink ref="V7" r:id="rId1" xr:uid="{98E7F491-18B8-45DD-A4B6-1040E08CDDBD}"/>
  </hyperlinks>
  <printOptions horizontalCentered="1" verticalCentered="1"/>
  <pageMargins left="0.25" right="0.25" top="0.25" bottom="0.75" header="0.3" footer="0.3"/>
  <pageSetup scale="67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Big Buck Contest Scoresheet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Trophy Game Records UHHI</dc:creator>
  <cp:lastModifiedBy>User</cp:lastModifiedBy>
  <cp:lastPrinted>2022-08-04T13:30:30Z</cp:lastPrinted>
  <dcterms:created xsi:type="dcterms:W3CDTF">2020-12-08T16:32:53Z</dcterms:created>
  <dcterms:modified xsi:type="dcterms:W3CDTF">2022-08-04T13:31:35Z</dcterms:modified>
</cp:coreProperties>
</file>